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8_{0BCB976F-5541-4381-9640-E38152988CCF}" xr6:coauthVersionLast="47" xr6:coauthVersionMax="47" xr10:uidLastSave="{00000000-0000-0000-0000-000000000000}"/>
  <bookViews>
    <workbookView xWindow="-120" yWindow="-120" windowWidth="29040" windowHeight="17640" xr2:uid="{B3C1BD62-B7D1-4BA5-9A3E-D1E7366B1A3E}"/>
  </bookViews>
  <sheets>
    <sheet name="A.TOVAR.VIANOCE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35" i="1"/>
  <c r="E34" i="1"/>
  <c r="E32" i="1"/>
  <c r="E31" i="1"/>
  <c r="E30" i="1"/>
  <c r="E29" i="1"/>
  <c r="E28" i="1"/>
  <c r="E27" i="1"/>
  <c r="E25" i="1"/>
  <c r="E24" i="1"/>
  <c r="E22" i="1"/>
  <c r="E21" i="1"/>
  <c r="E18" i="1"/>
  <c r="E17" i="1"/>
  <c r="E16" i="1"/>
  <c r="E15" i="1"/>
  <c r="E13" i="1"/>
  <c r="E12" i="1"/>
  <c r="E9" i="1"/>
  <c r="E7" i="1"/>
  <c r="E6" i="1"/>
  <c r="E5" i="1"/>
</calcChain>
</file>

<file path=xl/sharedStrings.xml><?xml version="1.0" encoding="utf-8"?>
<sst xmlns="http://schemas.openxmlformats.org/spreadsheetml/2006/main" count="55" uniqueCount="54">
  <si>
    <t xml:space="preserve">                                                                         AKCIA VIANOCE 25                                                                                                              </t>
  </si>
  <si>
    <t>KÓD POLOŽKY</t>
  </si>
  <si>
    <t>NÁZOV</t>
  </si>
  <si>
    <t>ZÁRUKA M</t>
  </si>
  <si>
    <t>ZÁKAZNÍK CENA BEZ DPH (EU)</t>
  </si>
  <si>
    <t>ZÁKAZNÍK CENA S 23% DPH (EU)</t>
  </si>
  <si>
    <t>eKASA POS SYSTÉMY</t>
  </si>
  <si>
    <t>T030432</t>
  </si>
  <si>
    <t>Tablet 13.3" white  - EUROtab 13</t>
  </si>
  <si>
    <t>Tablet 13.3" white  - EUROtab 13 - AKCIA VIANOCE - bez pokladničného systému</t>
  </si>
  <si>
    <t>T030600</t>
  </si>
  <si>
    <t>Brilliance P1-AS (Android Single Screen)</t>
  </si>
  <si>
    <t>Brilliance P1-AS (Android Single Screen) - AKCIA VIANOCE - bez pokladničného systému</t>
  </si>
  <si>
    <t>T030601</t>
  </si>
  <si>
    <t xml:space="preserve">Brilliance P1-AD (Android Dual Screen) </t>
  </si>
  <si>
    <t>Brilliance P1-AD (Android Dual Screen)  - AKCIA VIANOCE - bez pokladničného systému</t>
  </si>
  <si>
    <t xml:space="preserve">  PRÍSLUŠENSTVO</t>
  </si>
  <si>
    <t>T180177</t>
  </si>
  <si>
    <t>Stojan oválny pre tablet čierny  LCD/LED screen Support black</t>
  </si>
  <si>
    <t>Stojan oválny pre tablet čierny  LCD/LED screen Support black  - AKCIA VIANOCE</t>
  </si>
  <si>
    <t>TLAČIARNE NEFISKÁLNE</t>
  </si>
  <si>
    <t>T130051</t>
  </si>
  <si>
    <t>ELCOM RPP 02  (Bluetooth + USB)</t>
  </si>
  <si>
    <t>ELCOM RPP 02  (Bluetooth + USB) - AKCIA VIANOCE</t>
  </si>
  <si>
    <t>T130053</t>
  </si>
  <si>
    <t>ELCOM RPP 200 WU</t>
  </si>
  <si>
    <t>ELCOM RPP 200 WU - AKCIA VIANOCE</t>
  </si>
  <si>
    <t>PEŇAŽNÉ ZÁSUVKY</t>
  </si>
  <si>
    <t xml:space="preserve">  MINI (300x80x360 mm)</t>
  </si>
  <si>
    <t>T080134</t>
  </si>
  <si>
    <t xml:space="preserve">ELCOM CD-300 K RJ-11  12V S  (8M/3B)  svetlá </t>
  </si>
  <si>
    <t>ELCOM CD-300 K RJ-11  12V S  (8M/3B)  svetlá - AKCIA VIANOCE</t>
  </si>
  <si>
    <t xml:space="preserve">  MIDI (350x90x405 mm)</t>
  </si>
  <si>
    <t>T080114</t>
  </si>
  <si>
    <t xml:space="preserve">ELCOM CD-530 K RJ-11  12V S  (8M/4B)  svetlá </t>
  </si>
  <si>
    <t>ELCOM CD-530 K RJ-11  12V S  (8M/4B)  svetlá - AKCIA VIANOCE</t>
  </si>
  <si>
    <t xml:space="preserve">  ŠTANDARD (410x100x415 mm)</t>
  </si>
  <si>
    <t>T080117</t>
  </si>
  <si>
    <t xml:space="preserve">ELCOM CD-840 K RJ-11  12V S  (8M/4B)  svetlá </t>
  </si>
  <si>
    <t>ELCOM CD-840 K RJ-11  12V S  (8M/4B)  svetlá - AKCIA VIANOCE</t>
  </si>
  <si>
    <t>T080120</t>
  </si>
  <si>
    <t xml:space="preserve">ELCOM CD-880 K RJ-11  12V S  (8M/8B)  svetlá </t>
  </si>
  <si>
    <t>ELCOM CD-880 K RJ-11  12V S  (8M/8B)  svetlá - AKCIA VIANOCE</t>
  </si>
  <si>
    <t>T080003</t>
  </si>
  <si>
    <t xml:space="preserve">ELCOM CD-880 K CANON 15-PIN 12V S  (8M/8B)  svetlá </t>
  </si>
  <si>
    <t>ELCOM CD-880 K CANON 15-PIN 12V S  (8M/8B)  svetlá  - AKCIA VIANOCE</t>
  </si>
  <si>
    <t>M310107</t>
  </si>
  <si>
    <r>
      <t xml:space="preserve">Micro SD karta 4 GB - </t>
    </r>
    <r>
      <rPr>
        <b/>
        <i/>
        <sz val="11"/>
        <color rgb="FF000000"/>
        <rFont val="Arial"/>
        <family val="2"/>
        <charset val="238"/>
      </rPr>
      <t>AKCIA</t>
    </r>
  </si>
  <si>
    <r>
      <t xml:space="preserve">Micro SD karta 4 GB - </t>
    </r>
    <r>
      <rPr>
        <b/>
        <i/>
        <sz val="11"/>
        <color rgb="FF000000"/>
        <rFont val="Arial"/>
        <family val="2"/>
        <charset val="238"/>
      </rPr>
      <t>AKCIA VIANOCE</t>
    </r>
  </si>
  <si>
    <t>ZMENA CIEN VYHRADENÁ</t>
  </si>
  <si>
    <t>PLATNÉ OD:</t>
  </si>
  <si>
    <t>9.12-23.12.25</t>
  </si>
  <si>
    <t>PLATNÉ DO:  alebo do vypredania zásob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</si>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</sst>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General"/>
    <numFmt numFmtId="165" formatCode="&quot; &quot;#,##0.00&quot; € &quot;;&quot;-&quot;#,##0.00&quot; € &quot;;&quot;-&quot;#&quot; € &quot;;@&quot; &quot;"/>
    <numFmt numFmtId="166" formatCode="#,##0.00&quot; &quot;[$€-41B]"/>
    <numFmt numFmtId="167" formatCode="#,##0.00\ &quot;€&quot;"/>
  </numFmts>
  <fonts count="18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Border="0" applyProtection="0"/>
    <xf numFmtId="164" fontId="5" fillId="3" borderId="0" applyBorder="0" applyProtection="0"/>
    <xf numFmtId="0" fontId="8" fillId="0" borderId="0"/>
    <xf numFmtId="0" fontId="8" fillId="0" borderId="0"/>
    <xf numFmtId="0" fontId="15" fillId="0" borderId="0"/>
    <xf numFmtId="0" fontId="1" fillId="0" borderId="0"/>
    <xf numFmtId="0" fontId="15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3" fillId="2" borderId="4" xfId="1" applyNumberFormat="1" applyFont="1" applyFill="1" applyBorder="1" applyAlignment="1">
      <alignment horizontal="center" vertical="center" wrapText="1"/>
    </xf>
    <xf numFmtId="164" fontId="4" fillId="0" borderId="0" xfId="1" applyFont="1" applyAlignment="1">
      <alignment horizontal="right"/>
    </xf>
    <xf numFmtId="164" fontId="4" fillId="0" borderId="0" xfId="1" applyFont="1"/>
    <xf numFmtId="49" fontId="6" fillId="4" borderId="5" xfId="2" applyNumberFormat="1" applyFont="1" applyFill="1" applyBorder="1" applyAlignment="1">
      <alignment horizontal="left" vertical="center" indent="1"/>
    </xf>
    <xf numFmtId="164" fontId="7" fillId="4" borderId="6" xfId="2" applyFont="1" applyFill="1" applyBorder="1" applyAlignment="1">
      <alignment horizontal="left" vertical="center" wrapText="1" indent="1"/>
    </xf>
    <xf numFmtId="164" fontId="6" fillId="4" borderId="6" xfId="2" applyFont="1" applyFill="1" applyBorder="1" applyAlignment="1">
      <alignment vertical="center"/>
    </xf>
    <xf numFmtId="165" fontId="6" fillId="4" borderId="6" xfId="2" applyNumberFormat="1" applyFont="1" applyFill="1" applyBorder="1" applyAlignment="1">
      <alignment vertical="center"/>
    </xf>
    <xf numFmtId="0" fontId="9" fillId="0" borderId="4" xfId="3" applyFont="1" applyBorder="1" applyAlignment="1">
      <alignment horizontal="left" vertical="center" indent="1"/>
    </xf>
    <xf numFmtId="0" fontId="10" fillId="0" borderId="4" xfId="4" applyFont="1" applyBorder="1" applyAlignment="1">
      <alignment horizontal="left" vertical="center" indent="1"/>
    </xf>
    <xf numFmtId="164" fontId="10" fillId="0" borderId="4" xfId="1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 indent="1"/>
    </xf>
    <xf numFmtId="165" fontId="10" fillId="5" borderId="4" xfId="1" applyNumberFormat="1" applyFont="1" applyFill="1" applyBorder="1" applyAlignment="1">
      <alignment horizontal="center" vertical="center"/>
    </xf>
    <xf numFmtId="164" fontId="11" fillId="6" borderId="5" xfId="1" applyFont="1" applyFill="1" applyBorder="1" applyAlignment="1">
      <alignment horizontal="left" vertical="center" wrapText="1" indent="1"/>
    </xf>
    <xf numFmtId="164" fontId="11" fillId="6" borderId="6" xfId="1" applyFont="1" applyFill="1" applyBorder="1" applyAlignment="1">
      <alignment vertical="center" wrapText="1"/>
    </xf>
    <xf numFmtId="164" fontId="11" fillId="6" borderId="6" xfId="1" applyFont="1" applyFill="1" applyBorder="1" applyAlignment="1">
      <alignment horizontal="left" vertical="center" wrapText="1" indent="1"/>
    </xf>
    <xf numFmtId="164" fontId="6" fillId="0" borderId="4" xfId="2" applyFont="1" applyFill="1" applyBorder="1" applyAlignment="1">
      <alignment vertical="center"/>
    </xf>
    <xf numFmtId="166" fontId="10" fillId="5" borderId="4" xfId="1" applyNumberFormat="1" applyFont="1" applyFill="1" applyBorder="1" applyAlignment="1">
      <alignment horizontal="center" vertical="center"/>
    </xf>
    <xf numFmtId="0" fontId="9" fillId="0" borderId="5" xfId="3" applyFont="1" applyBorder="1" applyAlignment="1">
      <alignment horizontal="left" vertical="center" indent="1"/>
    </xf>
    <xf numFmtId="164" fontId="10" fillId="0" borderId="4" xfId="1" applyFont="1" applyBorder="1" applyAlignment="1">
      <alignment horizontal="left" vertical="center" wrapText="1" indent="1"/>
    </xf>
    <xf numFmtId="164" fontId="10" fillId="5" borderId="4" xfId="1" applyFont="1" applyFill="1" applyBorder="1" applyAlignment="1">
      <alignment horizontal="left" vertical="center" wrapText="1" indent="1"/>
    </xf>
    <xf numFmtId="164" fontId="12" fillId="6" borderId="5" xfId="1" applyFont="1" applyFill="1" applyBorder="1" applyAlignment="1">
      <alignment horizontal="left" vertical="center" wrapText="1" indent="1"/>
    </xf>
    <xf numFmtId="164" fontId="12" fillId="6" borderId="6" xfId="1" applyFont="1" applyFill="1" applyBorder="1" applyAlignment="1">
      <alignment horizontal="left" vertical="center" wrapText="1" indent="1"/>
    </xf>
    <xf numFmtId="164" fontId="12" fillId="0" borderId="0" xfId="1" applyFont="1" applyBorder="1" applyAlignment="1">
      <alignment horizontal="left" vertical="center" wrapText="1" indent="1"/>
    </xf>
    <xf numFmtId="49" fontId="10" fillId="7" borderId="4" xfId="1" applyNumberFormat="1" applyFont="1" applyFill="1" applyBorder="1" applyAlignment="1">
      <alignment horizontal="left" vertical="center" indent="1"/>
    </xf>
    <xf numFmtId="0" fontId="11" fillId="5" borderId="4" xfId="4" applyFont="1" applyFill="1" applyBorder="1" applyAlignment="1">
      <alignment horizontal="left" vertical="center" indent="1"/>
    </xf>
    <xf numFmtId="0" fontId="9" fillId="0" borderId="0" xfId="3" applyFont="1" applyAlignment="1">
      <alignment horizontal="left" vertical="center" indent="1"/>
    </xf>
    <xf numFmtId="164" fontId="10" fillId="0" borderId="0" xfId="1" applyFont="1" applyBorder="1" applyAlignment="1">
      <alignment horizontal="left" vertical="center" wrapText="1" indent="1"/>
    </xf>
    <xf numFmtId="164" fontId="10" fillId="0" borderId="0" xfId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0" fontId="14" fillId="0" borderId="0" xfId="0" applyFont="1"/>
    <xf numFmtId="0" fontId="16" fillId="0" borderId="0" xfId="5" applyFont="1" applyAlignment="1">
      <alignment horizontal="left"/>
    </xf>
    <xf numFmtId="167" fontId="1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14" fontId="17" fillId="5" borderId="7" xfId="6" applyNumberFormat="1" applyFont="1" applyFill="1" applyBorder="1" applyAlignment="1">
      <alignment horizontal="center" vertical="center"/>
    </xf>
    <xf numFmtId="0" fontId="17" fillId="5" borderId="8" xfId="6" applyFont="1" applyFill="1" applyBorder="1" applyAlignment="1">
      <alignment horizontal="center" vertical="center"/>
    </xf>
    <xf numFmtId="0" fontId="15" fillId="0" borderId="0" xfId="7"/>
    <xf numFmtId="0" fontId="15" fillId="0" borderId="0" xfId="7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</cellXfs>
  <cellStyles count="8">
    <cellStyle name="Excel Built-in Accent1" xfId="2" xr:uid="{BAA09833-044B-4B74-B10A-171731284AE2}"/>
    <cellStyle name="Excel Built-in Normal" xfId="1" xr:uid="{975E5217-06AB-44A2-A7C2-A4E44E7F7186}"/>
    <cellStyle name="Normálna" xfId="0" builtinId="0"/>
    <cellStyle name="Normálna 2" xfId="3" xr:uid="{F968ECEA-DBCC-41C2-93C4-DA68CA0FA6F7}"/>
    <cellStyle name="Normálna 2 4 5 4 2" xfId="5" xr:uid="{2D3B6A60-8AE1-4AEC-BA4A-3DCBB1705D00}"/>
    <cellStyle name="Normálna 3" xfId="4" xr:uid="{AFEDD898-C5B1-4AB9-9E6E-A427C53C07AA}"/>
    <cellStyle name="Normálna 4 2" xfId="6" xr:uid="{59259D56-CB10-41B7-8ADD-B475B7305391}"/>
    <cellStyle name="Normálna 4 2 4 5 4 2" xfId="7" xr:uid="{87E1540A-7F54-4BFD-8764-D6A7417B4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138169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6C1CC1E6-AC44-458C-8FC4-7DC7DEE6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FC46-EF44-4BF0-8F4C-A84E32E6B7BD}">
  <sheetPr>
    <pageSetUpPr fitToPage="1"/>
  </sheetPr>
  <dimension ref="A1:G46"/>
  <sheetViews>
    <sheetView tabSelected="1" zoomScaleNormal="100" workbookViewId="0">
      <pane ySplit="3" topLeftCell="A4" activePane="bottomLeft" state="frozen"/>
      <selection pane="bottomLeft" activeCell="G13" sqref="G13"/>
    </sheetView>
  </sheetViews>
  <sheetFormatPr defaultRowHeight="15"/>
  <cols>
    <col min="1" max="1" width="19" customWidth="1"/>
    <col min="2" max="2" width="85.85546875" customWidth="1"/>
    <col min="3" max="3" width="7.7109375" customWidth="1"/>
    <col min="4" max="5" width="11.7109375" customWidth="1"/>
    <col min="6" max="6" width="9.140625" style="4"/>
  </cols>
  <sheetData>
    <row r="1" spans="1:6" ht="34.5" customHeight="1" thickBot="1">
      <c r="A1" s="1" t="s">
        <v>0</v>
      </c>
      <c r="B1" s="2"/>
      <c r="C1" s="2"/>
      <c r="D1" s="2"/>
      <c r="E1" s="3"/>
    </row>
    <row r="2" spans="1:6" ht="6.75" customHeight="1">
      <c r="A2" s="5"/>
    </row>
    <row r="3" spans="1:6" s="8" customFormat="1" ht="4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/>
    </row>
    <row r="4" spans="1:6" s="4" customFormat="1" ht="16.5" customHeight="1">
      <c r="A4" s="9"/>
      <c r="B4" s="10" t="s">
        <v>6</v>
      </c>
      <c r="C4" s="11"/>
      <c r="D4" s="12"/>
      <c r="E4" s="12"/>
    </row>
    <row r="5" spans="1:6" s="4" customFormat="1" ht="16.5" customHeight="1">
      <c r="A5" s="13" t="s">
        <v>7</v>
      </c>
      <c r="B5" s="14" t="s">
        <v>8</v>
      </c>
      <c r="C5" s="15">
        <v>12</v>
      </c>
      <c r="D5" s="17">
        <v>240</v>
      </c>
      <c r="E5" s="17">
        <f t="shared" ref="E5:E10" si="0">D5*1.23</f>
        <v>295.2</v>
      </c>
    </row>
    <row r="6" spans="1:6" s="4" customFormat="1" ht="16.5" customHeight="1">
      <c r="A6" s="13"/>
      <c r="B6" s="18" t="s">
        <v>9</v>
      </c>
      <c r="C6" s="15">
        <v>12</v>
      </c>
      <c r="D6" s="19">
        <v>199</v>
      </c>
      <c r="E6" s="17">
        <f t="shared" si="0"/>
        <v>244.77</v>
      </c>
    </row>
    <row r="7" spans="1:6" s="4" customFormat="1" ht="16.5" customHeight="1">
      <c r="A7" s="13" t="s">
        <v>10</v>
      </c>
      <c r="B7" s="14" t="s">
        <v>11</v>
      </c>
      <c r="C7" s="15">
        <v>12</v>
      </c>
      <c r="D7" s="17">
        <v>410</v>
      </c>
      <c r="E7" s="17">
        <f t="shared" si="0"/>
        <v>504.3</v>
      </c>
    </row>
    <row r="8" spans="1:6" s="4" customFormat="1" ht="16.5" customHeight="1">
      <c r="A8" s="13"/>
      <c r="B8" s="18" t="s">
        <v>12</v>
      </c>
      <c r="C8" s="15">
        <v>12</v>
      </c>
      <c r="D8" s="19">
        <v>330</v>
      </c>
      <c r="E8" s="17">
        <f t="shared" si="0"/>
        <v>405.9</v>
      </c>
    </row>
    <row r="9" spans="1:6" s="4" customFormat="1" ht="16.5" customHeight="1">
      <c r="A9" s="13" t="s">
        <v>13</v>
      </c>
      <c r="B9" s="14" t="s">
        <v>14</v>
      </c>
      <c r="C9" s="15">
        <v>12</v>
      </c>
      <c r="D9" s="17">
        <v>490</v>
      </c>
      <c r="E9" s="17">
        <f t="shared" si="0"/>
        <v>602.70000000000005</v>
      </c>
    </row>
    <row r="10" spans="1:6" s="4" customFormat="1" ht="16.5" customHeight="1">
      <c r="A10" s="13"/>
      <c r="B10" s="18" t="s">
        <v>15</v>
      </c>
      <c r="C10" s="15">
        <v>12</v>
      </c>
      <c r="D10" s="19">
        <v>370</v>
      </c>
      <c r="E10" s="17">
        <f t="shared" si="0"/>
        <v>455.09999999999997</v>
      </c>
    </row>
    <row r="11" spans="1:6" s="4" customFormat="1" ht="16.5" customHeight="1">
      <c r="A11" s="20"/>
      <c r="B11" s="21" t="s">
        <v>16</v>
      </c>
      <c r="C11" s="22"/>
      <c r="D11" s="22"/>
      <c r="E11" s="22"/>
    </row>
    <row r="12" spans="1:6" s="4" customFormat="1" ht="16.5" customHeight="1">
      <c r="A12" s="13" t="s">
        <v>17</v>
      </c>
      <c r="B12" s="14" t="s">
        <v>18</v>
      </c>
      <c r="C12" s="15"/>
      <c r="D12" s="17">
        <v>42</v>
      </c>
      <c r="E12" s="17">
        <f t="shared" ref="E12:E18" si="1">D12*1.23</f>
        <v>51.66</v>
      </c>
    </row>
    <row r="13" spans="1:6" s="4" customFormat="1" ht="16.5" customHeight="1">
      <c r="A13" s="13"/>
      <c r="B13" s="18" t="s">
        <v>19</v>
      </c>
      <c r="C13" s="15"/>
      <c r="D13" s="19">
        <v>29</v>
      </c>
      <c r="E13" s="17">
        <f t="shared" si="1"/>
        <v>35.67</v>
      </c>
    </row>
    <row r="14" spans="1:6" s="8" customFormat="1" ht="16.5" customHeight="1">
      <c r="A14" s="9"/>
      <c r="B14" s="10" t="s">
        <v>20</v>
      </c>
      <c r="C14" s="11"/>
      <c r="D14" s="12"/>
      <c r="E14" s="12"/>
      <c r="F14" s="7"/>
    </row>
    <row r="15" spans="1:6" s="8" customFormat="1" ht="16.5" customHeight="1">
      <c r="A15" s="13" t="s">
        <v>21</v>
      </c>
      <c r="B15" s="14" t="s">
        <v>22</v>
      </c>
      <c r="C15" s="15">
        <v>24</v>
      </c>
      <c r="D15" s="17">
        <v>99</v>
      </c>
      <c r="E15" s="17">
        <f t="shared" si="1"/>
        <v>121.77</v>
      </c>
      <c r="F15" s="7"/>
    </row>
    <row r="16" spans="1:6" s="8" customFormat="1" ht="16.5" customHeight="1">
      <c r="A16" s="13"/>
      <c r="B16" s="18" t="s">
        <v>23</v>
      </c>
      <c r="C16" s="15">
        <v>24</v>
      </c>
      <c r="D16" s="19">
        <v>70</v>
      </c>
      <c r="E16" s="17">
        <f t="shared" si="1"/>
        <v>86.1</v>
      </c>
      <c r="F16" s="7"/>
    </row>
    <row r="17" spans="1:6" s="8" customFormat="1" ht="16.5" customHeight="1">
      <c r="A17" s="13" t="s">
        <v>24</v>
      </c>
      <c r="B17" s="14" t="s">
        <v>25</v>
      </c>
      <c r="C17" s="15">
        <v>24</v>
      </c>
      <c r="D17" s="17">
        <v>169</v>
      </c>
      <c r="E17" s="17">
        <f t="shared" si="1"/>
        <v>207.87</v>
      </c>
      <c r="F17" s="7"/>
    </row>
    <row r="18" spans="1:6" s="8" customFormat="1" ht="16.5" customHeight="1">
      <c r="A18" s="25"/>
      <c r="B18" s="18" t="s">
        <v>26</v>
      </c>
      <c r="C18" s="15">
        <v>24</v>
      </c>
      <c r="D18" s="19">
        <v>120</v>
      </c>
      <c r="E18" s="17">
        <f t="shared" si="1"/>
        <v>147.6</v>
      </c>
      <c r="F18" s="7"/>
    </row>
    <row r="19" spans="1:6" s="8" customFormat="1" ht="16.5" customHeight="1">
      <c r="A19" s="9"/>
      <c r="B19" s="10" t="s">
        <v>27</v>
      </c>
      <c r="C19" s="11"/>
      <c r="D19" s="12"/>
      <c r="E19" s="12"/>
      <c r="F19" s="7"/>
    </row>
    <row r="20" spans="1:6" s="8" customFormat="1" ht="16.5" customHeight="1">
      <c r="A20" s="20"/>
      <c r="B20" s="21" t="s">
        <v>28</v>
      </c>
      <c r="C20" s="22"/>
      <c r="D20" s="22"/>
      <c r="E20" s="22"/>
      <c r="F20" s="7"/>
    </row>
    <row r="21" spans="1:6" s="8" customFormat="1" ht="16.5" customHeight="1">
      <c r="A21" s="13" t="s">
        <v>29</v>
      </c>
      <c r="B21" s="26" t="s">
        <v>30</v>
      </c>
      <c r="C21" s="15">
        <v>12</v>
      </c>
      <c r="D21" s="16">
        <v>41</v>
      </c>
      <c r="E21" s="17">
        <f t="shared" ref="E21:E32" si="2">D21*1.23</f>
        <v>50.43</v>
      </c>
      <c r="F21" s="7"/>
    </row>
    <row r="22" spans="1:6" s="8" customFormat="1" ht="16.5" customHeight="1">
      <c r="A22" s="25"/>
      <c r="B22" s="27" t="s">
        <v>31</v>
      </c>
      <c r="C22" s="15">
        <v>12</v>
      </c>
      <c r="D22" s="24">
        <v>31</v>
      </c>
      <c r="E22" s="17">
        <f t="shared" si="2"/>
        <v>38.130000000000003</v>
      </c>
      <c r="F22" s="7"/>
    </row>
    <row r="23" spans="1:6" s="8" customFormat="1" ht="16.5" customHeight="1">
      <c r="A23" s="20"/>
      <c r="B23" s="21" t="s">
        <v>32</v>
      </c>
      <c r="C23" s="22"/>
      <c r="D23" s="22"/>
      <c r="E23" s="22"/>
      <c r="F23" s="7"/>
    </row>
    <row r="24" spans="1:6" s="8" customFormat="1" ht="16.5" customHeight="1">
      <c r="A24" s="13" t="s">
        <v>33</v>
      </c>
      <c r="B24" s="26" t="s">
        <v>34</v>
      </c>
      <c r="C24" s="15">
        <v>12</v>
      </c>
      <c r="D24" s="16">
        <v>59</v>
      </c>
      <c r="E24" s="17">
        <f t="shared" si="2"/>
        <v>72.569999999999993</v>
      </c>
      <c r="F24" s="7"/>
    </row>
    <row r="25" spans="1:6" s="8" customFormat="1" ht="16.5" customHeight="1">
      <c r="A25" s="13"/>
      <c r="B25" s="27" t="s">
        <v>35</v>
      </c>
      <c r="C25" s="15">
        <v>12</v>
      </c>
      <c r="D25" s="24">
        <v>45</v>
      </c>
      <c r="E25" s="17">
        <f t="shared" si="2"/>
        <v>55.35</v>
      </c>
      <c r="F25" s="7"/>
    </row>
    <row r="26" spans="1:6" s="8" customFormat="1" ht="16.5" customHeight="1">
      <c r="A26" s="20"/>
      <c r="B26" s="21" t="s">
        <v>36</v>
      </c>
      <c r="C26" s="22"/>
      <c r="D26" s="22"/>
      <c r="E26" s="22"/>
      <c r="F26" s="7"/>
    </row>
    <row r="27" spans="1:6" s="8" customFormat="1" ht="16.5" customHeight="1">
      <c r="A27" s="13" t="s">
        <v>37</v>
      </c>
      <c r="B27" s="26" t="s">
        <v>38</v>
      </c>
      <c r="C27" s="15">
        <v>12</v>
      </c>
      <c r="D27" s="16">
        <v>59</v>
      </c>
      <c r="E27" s="17">
        <f t="shared" si="2"/>
        <v>72.569999999999993</v>
      </c>
      <c r="F27" s="7"/>
    </row>
    <row r="28" spans="1:6" s="8" customFormat="1" ht="16.5" customHeight="1">
      <c r="A28" s="13"/>
      <c r="B28" s="27" t="s">
        <v>39</v>
      </c>
      <c r="C28" s="15">
        <v>12</v>
      </c>
      <c r="D28" s="24">
        <v>49</v>
      </c>
      <c r="E28" s="17">
        <f t="shared" si="2"/>
        <v>60.269999999999996</v>
      </c>
      <c r="F28" s="7"/>
    </row>
    <row r="29" spans="1:6" s="8" customFormat="1" ht="16.5" customHeight="1">
      <c r="A29" s="13" t="s">
        <v>40</v>
      </c>
      <c r="B29" s="26" t="s">
        <v>41</v>
      </c>
      <c r="C29" s="15">
        <v>12</v>
      </c>
      <c r="D29" s="16">
        <v>59</v>
      </c>
      <c r="E29" s="17">
        <f t="shared" si="2"/>
        <v>72.569999999999993</v>
      </c>
      <c r="F29" s="7"/>
    </row>
    <row r="30" spans="1:6" s="8" customFormat="1" ht="16.5" customHeight="1">
      <c r="A30" s="13"/>
      <c r="B30" s="27" t="s">
        <v>42</v>
      </c>
      <c r="C30" s="15">
        <v>12</v>
      </c>
      <c r="D30" s="24">
        <v>45</v>
      </c>
      <c r="E30" s="17">
        <f t="shared" si="2"/>
        <v>55.35</v>
      </c>
      <c r="F30" s="7"/>
    </row>
    <row r="31" spans="1:6" s="8" customFormat="1" ht="16.5" customHeight="1">
      <c r="A31" s="13" t="s">
        <v>43</v>
      </c>
      <c r="B31" s="26" t="s">
        <v>44</v>
      </c>
      <c r="C31" s="15">
        <v>12</v>
      </c>
      <c r="D31" s="16">
        <v>49</v>
      </c>
      <c r="E31" s="17">
        <f t="shared" si="2"/>
        <v>60.269999999999996</v>
      </c>
      <c r="F31" s="7"/>
    </row>
    <row r="32" spans="1:6" s="8" customFormat="1" ht="16.5" customHeight="1">
      <c r="A32" s="25"/>
      <c r="B32" s="27" t="s">
        <v>45</v>
      </c>
      <c r="C32" s="15">
        <v>12</v>
      </c>
      <c r="D32" s="24">
        <v>29</v>
      </c>
      <c r="E32" s="17">
        <f t="shared" si="2"/>
        <v>35.67</v>
      </c>
      <c r="F32" s="7"/>
    </row>
    <row r="33" spans="1:7" s="8" customFormat="1" ht="16.5" customHeight="1">
      <c r="A33" s="28"/>
      <c r="B33" s="21" t="s">
        <v>16</v>
      </c>
      <c r="C33" s="29"/>
      <c r="D33" s="29"/>
      <c r="E33" s="29"/>
      <c r="F33" s="30"/>
      <c r="G33" s="30"/>
    </row>
    <row r="34" spans="1:7" s="8" customFormat="1" ht="16.5" customHeight="1">
      <c r="A34" s="31" t="s">
        <v>46</v>
      </c>
      <c r="B34" s="14" t="s">
        <v>47</v>
      </c>
      <c r="C34" s="23"/>
      <c r="D34" s="17">
        <v>6.5</v>
      </c>
      <c r="E34" s="17">
        <f>D34*1.23</f>
        <v>7.9950000000000001</v>
      </c>
    </row>
    <row r="35" spans="1:7" s="8" customFormat="1" ht="16.5" customHeight="1">
      <c r="A35" s="31"/>
      <c r="B35" s="32" t="s">
        <v>48</v>
      </c>
      <c r="C35" s="23"/>
      <c r="D35" s="19">
        <v>4.5</v>
      </c>
      <c r="E35" s="17">
        <f>D35*1.23</f>
        <v>5.5350000000000001</v>
      </c>
    </row>
    <row r="36" spans="1:7" s="8" customFormat="1" ht="16.5" customHeight="1">
      <c r="A36" s="33"/>
      <c r="B36" s="34"/>
      <c r="C36" s="35"/>
      <c r="D36" s="36"/>
      <c r="E36" s="37"/>
      <c r="F36" s="7"/>
    </row>
    <row r="37" spans="1:7" s="8" customFormat="1" ht="16.5" customHeight="1">
      <c r="F37" s="7"/>
    </row>
    <row r="38" spans="1:7" s="4" customFormat="1" ht="21">
      <c r="A38" s="38"/>
      <c r="B38" s="39" t="s">
        <v>49</v>
      </c>
      <c r="C38" s="40"/>
      <c r="D38" s="40"/>
      <c r="E38"/>
    </row>
    <row r="39" spans="1:7" s="4" customFormat="1" ht="21.75" thickBot="1">
      <c r="A39" s="38"/>
      <c r="B39" s="41" t="s">
        <v>50</v>
      </c>
      <c r="C39" s="40"/>
      <c r="D39" s="40"/>
      <c r="E39"/>
    </row>
    <row r="40" spans="1:7" s="4" customFormat="1" ht="21">
      <c r="A40" s="38"/>
      <c r="B40" s="42" t="s">
        <v>51</v>
      </c>
      <c r="C40" s="40"/>
      <c r="D40" s="40"/>
      <c r="E40"/>
    </row>
    <row r="41" spans="1:7" s="4" customFormat="1" ht="21.75" thickBot="1">
      <c r="A41" s="38"/>
      <c r="B41" s="43"/>
      <c r="C41" s="38"/>
      <c r="D41" s="38"/>
      <c r="E41"/>
    </row>
    <row r="42" spans="1:7" s="4" customFormat="1" ht="15" customHeight="1">
      <c r="A42" s="44"/>
      <c r="B42" s="41" t="s">
        <v>52</v>
      </c>
      <c r="C42" s="44"/>
      <c r="D42" s="45"/>
      <c r="E42" s="46"/>
      <c r="F42" s="47"/>
    </row>
    <row r="43" spans="1:7" s="4" customFormat="1">
      <c r="A43"/>
      <c r="B43"/>
      <c r="C43"/>
      <c r="D43" s="48"/>
      <c r="E43" s="48"/>
      <c r="F43" s="47"/>
    </row>
    <row r="44" spans="1:7" s="4" customFormat="1">
      <c r="A44"/>
      <c r="B44"/>
      <c r="C44"/>
      <c r="D44" s="5"/>
      <c r="E44" s="5"/>
    </row>
    <row r="46" spans="1:7" s="4" customFormat="1">
      <c r="A46"/>
      <c r="B46" t="s">
        <v>53</v>
      </c>
      <c r="C46"/>
      <c r="D46"/>
      <c r="E46"/>
    </row>
  </sheetData>
  <mergeCells count="2">
    <mergeCell ref="A1:E1"/>
    <mergeCell ref="B40:B41"/>
  </mergeCells>
  <pageMargins left="0.39370078740157483" right="0.39370078740157483" top="0.19685039370078741" bottom="0.19685039370078741" header="0" footer="0"/>
  <pageSetup paperSize="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A.TOVAR.VIANOCE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dcterms:created xsi:type="dcterms:W3CDTF">2025-12-08T13:52:52Z</dcterms:created>
  <dcterms:modified xsi:type="dcterms:W3CDTF">2025-12-08T13:55:09Z</dcterms:modified>
</cp:coreProperties>
</file>